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d2ae64e6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dro Comparativo" sheetId="1" r:id="R74d9660587934268"/>
    <x:sheet xmlns:r="http://schemas.openxmlformats.org/officeDocument/2006/relationships" name="Fontes" sheetId="2" r:id="R1fbfc1230b124d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R$ #,##0.00"/>
    <x:numFmt numFmtId="202" formatCode="R$ #,##0.000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D9EAD3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2" fillId="5" borderId="0" xfId="0" applyNumberFormat="1" applyFont="1" applyFill="1" applyBorder="1"/>
    <x:xf numFmtId="201" fontId="2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2" fillId="5" borderId="1" xfId="0" applyNumberFormat="1" applyFont="1" applyFill="1" applyBorder="1"/>
    <x:xf numFmtId="201" fontId="2" fillId="5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0bf032f0e45c3" /><Relationship Type="http://schemas.openxmlformats.org/officeDocument/2006/relationships/theme" Target="/xl/theme/theme1.xml" Id="Rd7a5355e4c4147a8" /><Relationship Type="http://schemas.openxmlformats.org/officeDocument/2006/relationships/sharedStrings" Target="/xl/sharedStrings.xml" Id="Rff47840e176c4be5" /><Relationship Type="http://schemas.openxmlformats.org/officeDocument/2006/relationships/worksheet" Target="/xl/worksheets/sheet1.xml" Id="R74d9660587934268" /><Relationship Type="http://schemas.openxmlformats.org/officeDocument/2006/relationships/worksheet" Target="/xl/worksheets/sheet2.xml" Id="R1fbfc1230b124d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8" hidden="0" customWidth="1"/>
    <x:col min="3" max="3" width="13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9" hidden="0" customWidth="1"/>
    <x:col min="10" max="10" width="22" hidden="0" customWidth="1"/>
  </x:cols>
  <x:sheetData>
    <x:row r="1">
      <x:c r="A1" s="5" t="str">
        <x:v>QUADRO COMPARATIVO DE PREÇOS E MÉDIAS DE MERCADO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13" t="str">
        <x:v>Registro de Preços – Vestuários, Calçados e Acessórios de Uso Escolar – Consórcio AMESP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4" ht="36" customHeight="1">
      <x:c r="A4" s="22" t="str">
        <x:v>Item</x:v>
      </x:c>
      <x:c r="B4" s="22" t="str">
        <x:v>Descrição resumida</x:v>
      </x:c>
      <x:c r="C4" s="22" t="str">
        <x:v>Quantidade</x:v>
      </x:c>
      <x:c r="D4" s="22" t="str">
        <x:v>AR3 SPORTS</x:v>
      </x:c>
      <x:c r="E4" s="22" t="str">
        <x:v>VALE / PLAY VALLE</x:v>
      </x:c>
      <x:c r="F4" s="22" t="str">
        <x:v>HAIFFA TÊXTIL</x:v>
      </x:c>
      <x:c r="G4" s="22" t="str">
        <x:v>FORTUMEL</x:v>
      </x:c>
      <x:c r="H4" s="22" t="str">
        <x:v>WR DISTRIBUIDORA</x:v>
      </x:c>
      <x:c r="I4" s="22" t="str">
        <x:v>Média unitária (R$)</x:v>
      </x:c>
      <x:c r="J4" s="22" t="str">
        <x:v>Valor total médio (R$)</x:v>
      </x:c>
    </x:row>
    <x:row r="5" ht="32" customHeight="1">
      <x:c r="A5" s="28" t="n">
        <x:v>1</x:v>
      </x:c>
      <x:c r="B5" s="28" t="str">
        <x:v>Jaqueta com forro</x:v>
      </x:c>
      <x:c r="C5" s="30" t="n">
        <x:v>12860</x:v>
      </x:c>
      <x:c r="D5" s="32" t="n">
        <x:v>159.79</x:v>
      </x:c>
      <x:c r="E5" s="32" t="n">
        <x:v>168.35</x:v>
      </x:c>
      <x:c r="F5" s="32" t="n">
        <x:v>155.51</x:v>
      </x:c>
      <x:c r="G5" s="32" t="n">
        <x:v>149.8</x:v>
      </x:c>
      <x:c r="H5" s="32" t="n">
        <x:v>159.79</x:v>
      </x:c>
      <x:c r="I5" s="34" t="n">
        <x:f>AVERAGE(D5:H5)</x:f>
        <x:v>158.648</x:v>
      </x:c>
      <x:c r="J5" s="32" t="n">
        <x:f>C5*I5</x:f>
        <x:v>2040213.28</x:v>
      </x:c>
    </x:row>
    <x:row r="6" ht="32" customHeight="1">
      <x:c r="A6" s="28" t="n">
        <x:v>2</x:v>
      </x:c>
      <x:c r="B6" s="28" t="str">
        <x:v>Calça com forro</x:v>
      </x:c>
      <x:c r="C6" s="30" t="n">
        <x:v>12860</x:v>
      </x:c>
      <x:c r="D6" s="32" t="n">
        <x:v>110.38</x:v>
      </x:c>
      <x:c r="E6" s="32" t="n">
        <x:v>116.3</x:v>
      </x:c>
      <x:c r="F6" s="32" t="n">
        <x:v>107.43</x:v>
      </x:c>
      <x:c r="G6" s="32" t="n">
        <x:v>103.48</x:v>
      </x:c>
      <x:c r="H6" s="32" t="n">
        <x:v>110.38</x:v>
      </x:c>
      <x:c r="I6" s="34" t="n">
        <x:f>AVERAGE(D6:H6)</x:f>
        <x:v>109.59400000000001</x:v>
      </x:c>
      <x:c r="J6" s="32" t="n">
        <x:f>C6*I6</x:f>
        <x:v>1409378.84</x:v>
      </x:c>
    </x:row>
    <x:row r="7" ht="32" customHeight="1">
      <x:c r="A7" s="28" t="n">
        <x:v>3</x:v>
      </x:c>
      <x:c r="B7" s="28" t="str">
        <x:v>Jaqueta</x:v>
      </x:c>
      <x:c r="C7" s="30" t="n">
        <x:v>81307</x:v>
      </x:c>
      <x:c r="D7" s="32" t="n">
        <x:v>92.22</x:v>
      </x:c>
      <x:c r="E7" s="32" t="n">
        <x:v>97.16</x:v>
      </x:c>
      <x:c r="F7" s="32" t="n">
        <x:v>89.75</x:v>
      </x:c>
      <x:c r="G7" s="32" t="n">
        <x:v>86.45</x:v>
      </x:c>
      <x:c r="H7" s="32" t="n">
        <x:v>92.22</x:v>
      </x:c>
      <x:c r="I7" s="34" t="n">
        <x:f>AVERAGE(D7:H7)</x:f>
        <x:v>91.55999999999999</x:v>
      </x:c>
      <x:c r="J7" s="32" t="n">
        <x:f>C7*I7</x:f>
        <x:v>7444468.919999999</x:v>
      </x:c>
    </x:row>
    <x:row r="8" ht="32" customHeight="1">
      <x:c r="A8" s="28" t="n">
        <x:v>4</x:v>
      </x:c>
      <x:c r="B8" s="28" t="str">
        <x:v>Calça</x:v>
      </x:c>
      <x:c r="C8" s="30" t="n">
        <x:v>81307</x:v>
      </x:c>
      <x:c r="D8" s="32" t="n">
        <x:v>55.19</x:v>
      </x:c>
      <x:c r="E8" s="32" t="n">
        <x:v>58.15</x:v>
      </x:c>
      <x:c r="F8" s="32" t="n">
        <x:v>53.71</x:v>
      </x:c>
      <x:c r="G8" s="32" t="n">
        <x:v>51.74</x:v>
      </x:c>
      <x:c r="H8" s="32" t="n">
        <x:v>55.19</x:v>
      </x:c>
      <x:c r="I8" s="34" t="n">
        <x:f>AVERAGE(D8:H8)</x:f>
        <x:v>54.79600000000001</x:v>
      </x:c>
      <x:c r="J8" s="32" t="n">
        <x:f>C8*I8</x:f>
        <x:v>4455298.372</x:v>
      </x:c>
    </x:row>
    <x:row r="9" ht="32" customHeight="1">
      <x:c r="A9" s="28" t="n">
        <x:v>5</x:v>
      </x:c>
      <x:c r="B9" s="28" t="str">
        <x:v>Bermuda</x:v>
      </x:c>
      <x:c r="C9" s="30" t="n">
        <x:v>81307</x:v>
      </x:c>
      <x:c r="D9" s="32" t="n">
        <x:v>44.35</x:v>
      </x:c>
      <x:c r="E9" s="32" t="n">
        <x:v>46.72</x:v>
      </x:c>
      <x:c r="F9" s="32" t="n">
        <x:v>43.1</x:v>
      </x:c>
      <x:c r="G9" s="32" t="n">
        <x:v>41.58</x:v>
      </x:c>
      <x:c r="H9" s="32" t="n">
        <x:v>44.35</x:v>
      </x:c>
      <x:c r="I9" s="34" t="n">
        <x:f>AVERAGE(D9:H9)</x:f>
        <x:v>44.019999999999996</x:v>
      </x:c>
      <x:c r="J9" s="32" t="n">
        <x:f>C9*I9</x:f>
        <x:v>3579134.1399999997</x:v>
      </x:c>
    </x:row>
    <x:row r="10" ht="32" customHeight="1">
      <x:c r="A10" s="28" t="n">
        <x:v>6</x:v>
      </x:c>
      <x:c r="B10" s="28" t="str">
        <x:v>Short saia</x:v>
      </x:c>
      <x:c r="C10" s="30" t="n">
        <x:v>81307</x:v>
      </x:c>
      <x:c r="D10" s="32" t="n">
        <x:v>44.35</x:v>
      </x:c>
      <x:c r="E10" s="32" t="n">
        <x:v>46.72</x:v>
      </x:c>
      <x:c r="F10" s="32" t="n">
        <x:v>43.16</x:v>
      </x:c>
      <x:c r="G10" s="32" t="n">
        <x:v>41.58</x:v>
      </x:c>
      <x:c r="H10" s="32" t="n">
        <x:v>44.35</x:v>
      </x:c>
      <x:c r="I10" s="34" t="n">
        <x:f>AVERAGE(D10:H10)</x:f>
        <x:v>44.032</x:v>
      </x:c>
      <x:c r="J10" s="32" t="n">
        <x:f>C10*I10</x:f>
        <x:v>3580109.8239999996</x:v>
      </x:c>
    </x:row>
    <x:row r="11" ht="32" customHeight="1">
      <x:c r="A11" s="28" t="n">
        <x:v>7</x:v>
      </x:c>
      <x:c r="B11" s="28" t="str">
        <x:v>Camiseta manga curta</x:v>
      </x:c>
      <x:c r="C11" s="30" t="n">
        <x:v>243921</x:v>
      </x:c>
      <x:c r="D11" s="32" t="n">
        <x:v>29.29</x:v>
      </x:c>
      <x:c r="E11" s="32" t="n">
        <x:v>30.86</x:v>
      </x:c>
      <x:c r="F11" s="32" t="n">
        <x:v>28.51</x:v>
      </x:c>
      <x:c r="G11" s="32" t="n">
        <x:v>27.46</x:v>
      </x:c>
      <x:c r="H11" s="32" t="n">
        <x:v>29.29</x:v>
      </x:c>
      <x:c r="I11" s="34" t="n">
        <x:f>AVERAGE(D11:H11)</x:f>
        <x:v>29.082</x:v>
      </x:c>
      <x:c r="J11" s="32" t="n">
        <x:f>C11*I11</x:f>
        <x:v>7093710.522</x:v>
      </x:c>
    </x:row>
    <x:row r="12" ht="32" customHeight="1">
      <x:c r="A12" s="28" t="n">
        <x:v>8</x:v>
      </x:c>
      <x:c r="B12" s="28" t="str">
        <x:v>Camiseta regata</x:v>
      </x:c>
      <x:c r="C12" s="30" t="n">
        <x:v>81307</x:v>
      </x:c>
      <x:c r="D12" s="32" t="n">
        <x:v>28.15</x:v>
      </x:c>
      <x:c r="E12" s="32" t="n">
        <x:v>29.66</x:v>
      </x:c>
      <x:c r="F12" s="32" t="n">
        <x:v>27.4</x:v>
      </x:c>
      <x:c r="G12" s="32" t="n">
        <x:v>26.39</x:v>
      </x:c>
      <x:c r="H12" s="32" t="n">
        <x:v>28.15</x:v>
      </x:c>
      <x:c r="I12" s="34" t="n">
        <x:f>AVERAGE(D12:H12)</x:f>
        <x:v>27.95</x:v>
      </x:c>
      <x:c r="J12" s="32" t="n">
        <x:f>C12*I12</x:f>
        <x:v>2272530.65</x:v>
      </x:c>
    </x:row>
    <x:row r="13" ht="32" customHeight="1">
      <x:c r="A13" s="28" t="n">
        <x:v>9</x:v>
      </x:c>
      <x:c r="B13" s="28" t="str">
        <x:v>Camiseta manga longa</x:v>
      </x:c>
      <x:c r="C13" s="30" t="n">
        <x:v>81307</x:v>
      </x:c>
      <x:c r="D13" s="32" t="n">
        <x:v>31.04</x:v>
      </x:c>
      <x:c r="E13" s="32" t="n">
        <x:v>32.7</x:v>
      </x:c>
      <x:c r="F13" s="32" t="n">
        <x:v>30.21</x:v>
      </x:c>
      <x:c r="G13" s="32" t="n">
        <x:v>29.1</x:v>
      </x:c>
      <x:c r="H13" s="32" t="n">
        <x:v>31.04</x:v>
      </x:c>
      <x:c r="I13" s="34" t="n">
        <x:f>AVERAGE(D13:H13)</x:f>
        <x:v>30.818</x:v>
      </x:c>
      <x:c r="J13" s="32" t="n">
        <x:f>C13*I13</x:f>
        <x:v>2505719.126</x:v>
      </x:c>
    </x:row>
    <x:row r="14" ht="32" customHeight="1">
      <x:c r="A14" s="28" t="n">
        <x:v>10</x:v>
      </x:c>
      <x:c r="B14" s="28" t="str">
        <x:v>Tênis para o ensino fundamental – modelo masculino</x:v>
      </x:c>
      <x:c r="C14" s="30" t="n">
        <x:v>40654</x:v>
      </x:c>
      <x:c r="D14" s="32" t="n">
        <x:v>110.75</x:v>
      </x:c>
      <x:c r="E14" s="32" t="n">
        <x:v>116.69</x:v>
      </x:c>
      <x:c r="F14" s="32" t="n">
        <x:v>107.79</x:v>
      </x:c>
      <x:c r="G14" s="32" t="n">
        <x:v>103.83</x:v>
      </x:c>
      <x:c r="H14" s="32" t="n">
        <x:v>110.75</x:v>
      </x:c>
      <x:c r="I14" s="34" t="n">
        <x:f>AVERAGE(D14:H14)</x:f>
        <x:v>109.96199999999999</x:v>
      </x:c>
      <x:c r="J14" s="32" t="n">
        <x:f>C14*I14</x:f>
        <x:v>4470395.147999999</x:v>
      </x:c>
    </x:row>
    <x:row r="15" ht="32" customHeight="1">
      <x:c r="A15" s="28" t="n">
        <x:v>11</x:v>
      </x:c>
      <x:c r="B15" s="28" t="str">
        <x:v>Tênis para o ensino fundamental</x:v>
      </x:c>
      <x:c r="C15" s="30" t="n">
        <x:v>40654</x:v>
      </x:c>
      <x:c r="D15" s="32" t="n">
        <x:v>110.75</x:v>
      </x:c>
      <x:c r="E15" s="32" t="n">
        <x:v>116.69</x:v>
      </x:c>
      <x:c r="F15" s="32" t="n">
        <x:v>107.79</x:v>
      </x:c>
      <x:c r="G15" s="32" t="n">
        <x:v>103.83</x:v>
      </x:c>
      <x:c r="H15" s="32" t="n">
        <x:v>110.75</x:v>
      </x:c>
      <x:c r="I15" s="34" t="n">
        <x:f>AVERAGE(D15:H15)</x:f>
        <x:v>109.96199999999999</x:v>
      </x:c>
      <x:c r="J15" s="32" t="n">
        <x:f>C15*I15</x:f>
        <x:v>4470395.147999999</x:v>
      </x:c>
    </x:row>
    <x:row r="16" ht="32" customHeight="1">
      <x:c r="A16" s="28" t="n">
        <x:v>12</x:v>
      </x:c>
      <x:c r="B16" s="28" t="str">
        <x:v>Tênis para o ensino infantil – modelo unissex</x:v>
      </x:c>
      <x:c r="C16" s="30" t="n">
        <x:v>40654</x:v>
      </x:c>
      <x:c r="D16" s="32" t="n">
        <x:v>110.75</x:v>
      </x:c>
      <x:c r="E16" s="32" t="n">
        <x:v>116.69</x:v>
      </x:c>
      <x:c r="F16" s="32" t="n">
        <x:v>107.79</x:v>
      </x:c>
      <x:c r="G16" s="32" t="n">
        <x:v>103.83</x:v>
      </x:c>
      <x:c r="H16" s="32" t="n">
        <x:v>110.75</x:v>
      </x:c>
      <x:c r="I16" s="34" t="n">
        <x:f>AVERAGE(D16:H16)</x:f>
        <x:v>109.96199999999999</x:v>
      </x:c>
      <x:c r="J16" s="32" t="n">
        <x:f>C16*I16</x:f>
        <x:v>4470395.147999999</x:v>
      </x:c>
    </x:row>
    <x:row r="17" ht="32" customHeight="1">
      <x:c r="A17" s="28" t="n">
        <x:v>13</x:v>
      </x:c>
      <x:c r="B17" s="28" t="str">
        <x:v>Tênis para o ensino integral – modelo esportivo</x:v>
      </x:c>
      <x:c r="C17" s="30" t="n">
        <x:v>40654</x:v>
      </x:c>
      <x:c r="D17" s="32" t="n">
        <x:v>110.75</x:v>
      </x:c>
      <x:c r="E17" s="32" t="n">
        <x:v>116.69</x:v>
      </x:c>
      <x:c r="F17" s="32" t="n">
        <x:v>107.79</x:v>
      </x:c>
      <x:c r="G17" s="32" t="n">
        <x:v>103.83</x:v>
      </x:c>
      <x:c r="H17" s="32" t="n">
        <x:v>110.75</x:v>
      </x:c>
      <x:c r="I17" s="34" t="n">
        <x:f>AVERAGE(D17:H17)</x:f>
        <x:v>109.96199999999999</x:v>
      </x:c>
      <x:c r="J17" s="32" t="n">
        <x:f>C17*I17</x:f>
        <x:v>4470395.147999999</x:v>
      </x:c>
    </x:row>
    <x:row r="18" ht="32" customHeight="1">
      <x:c r="A18" s="28" t="n">
        <x:v>14</x:v>
      </x:c>
      <x:c r="B18" s="28" t="str">
        <x:v>Papete</x:v>
      </x:c>
      <x:c r="C18" s="30" t="n">
        <x:v>11659</x:v>
      </x:c>
      <x:c r="D18" s="32" t="n">
        <x:v>97.32</x:v>
      </x:c>
      <x:c r="E18" s="32" t="n">
        <x:v>102.54</x:v>
      </x:c>
      <x:c r="F18" s="32" t="n">
        <x:v>94.72</x:v>
      </x:c>
      <x:c r="G18" s="32" t="n">
        <x:v>91.24</x:v>
      </x:c>
      <x:c r="H18" s="32" t="n">
        <x:v>97.32</x:v>
      </x:c>
      <x:c r="I18" s="34" t="n">
        <x:f>AVERAGE(D18:H18)</x:f>
        <x:v>96.62800000000001</x:v>
      </x:c>
      <x:c r="J18" s="32" t="n">
        <x:f>C18*I18</x:f>
        <x:v>1126585.8520000002</x:v>
      </x:c>
    </x:row>
    <x:row r="19" ht="32" customHeight="1">
      <x:c r="A19" s="28" t="n">
        <x:v>15</x:v>
      </x:c>
      <x:c r="B19" s="28" t="str">
        <x:v>Crocs/modelo equivalente, conforme especificação técnica</x:v>
      </x:c>
      <x:c r="C19" s="30" t="n">
        <x:v>11659</x:v>
      </x:c>
      <x:c r="D19" s="32" t="n">
        <x:v>97.32</x:v>
      </x:c>
      <x:c r="E19" s="32" t="n">
        <x:v>102.54</x:v>
      </x:c>
      <x:c r="F19" s="32" t="n">
        <x:v>94.72</x:v>
      </x:c>
      <x:c r="G19" s="32" t="n">
        <x:v>91.24</x:v>
      </x:c>
      <x:c r="H19" s="32" t="n">
        <x:v>97.32</x:v>
      </x:c>
      <x:c r="I19" s="34" t="n">
        <x:f>AVERAGE(D19:H19)</x:f>
        <x:v>96.62800000000001</x:v>
      </x:c>
      <x:c r="J19" s="32" t="n">
        <x:f>C19*I19</x:f>
        <x:v>1126585.8520000002</x:v>
      </x:c>
    </x:row>
    <x:row r="20" ht="32" customHeight="1">
      <x:c r="A20" s="28" t="n">
        <x:v>16</x:v>
      </x:c>
      <x:c r="B20" s="28" t="str">
        <x:v>Meia com solado</x:v>
      </x:c>
      <x:c r="C20" s="30" t="n">
        <x:v>5144</x:v>
      </x:c>
      <x:c r="D20" s="32" t="n">
        <x:v>97.32</x:v>
      </x:c>
      <x:c r="E20" s="32" t="n">
        <x:v>102.54</x:v>
      </x:c>
      <x:c r="F20" s="32" t="n">
        <x:v>94.72</x:v>
      </x:c>
      <x:c r="G20" s="32" t="n">
        <x:v>91.24</x:v>
      </x:c>
      <x:c r="H20" s="32" t="n">
        <x:v>97.32</x:v>
      </x:c>
      <x:c r="I20" s="34" t="n">
        <x:f>AVERAGE(D20:H20)</x:f>
        <x:v>96.62800000000001</x:v>
      </x:c>
      <x:c r="J20" s="32" t="n">
        <x:f>C20*I20</x:f>
        <x:v>497054.4320000001</x:v>
      </x:c>
    </x:row>
    <x:row r="21" ht="32" customHeight="1">
      <x:c r="A21" s="28" t="n">
        <x:v>17</x:v>
      </x:c>
      <x:c r="B21" s="28" t="str">
        <x:v>Meia lisa</x:v>
      </x:c>
      <x:c r="C21" s="30" t="n">
        <x:v>243921</x:v>
      </x:c>
      <x:c r="D21" s="32" t="n">
        <x:v>12.07</x:v>
      </x:c>
      <x:c r="E21" s="32" t="n">
        <x:v>12.72</x:v>
      </x:c>
      <x:c r="F21" s="32" t="n">
        <x:v>11.75</x:v>
      </x:c>
      <x:c r="G21" s="32" t="n">
        <x:v>11.31</x:v>
      </x:c>
      <x:c r="H21" s="32" t="n">
        <x:v>12.07</x:v>
      </x:c>
      <x:c r="I21" s="34" t="n">
        <x:f>AVERAGE(D21:H21)</x:f>
        <x:v>11.984</x:v>
      </x:c>
      <x:c r="J21" s="32" t="n">
        <x:f>C21*I21</x:f>
        <x:v>2923149.264</x:v>
      </x:c>
    </x:row>
    <x:row r="22">
      <x:c r="A22" s="40" t="str">
        <x:v>VALOR GLOBAL MÉDIO ESTIMADO</x:v>
      </x:c>
      <x:c r="B22" s="40"/>
      <x:c r="C22" s="40"/>
      <x:c r="D22" s="40"/>
      <x:c r="E22" s="40"/>
      <x:c r="F22" s="40"/>
      <x:c r="G22" s="40"/>
      <x:c r="H22" s="40"/>
      <x:c r="I22" s="40"/>
      <x:c r="J22" s="41" t="n">
        <x:f>SUM(J5:J21)</x:f>
        <x:v>57935519.66600001</x:v>
      </x:c>
    </x:row>
    <x:row r="24" ht="48" customHeight="1">
      <x:c r="A24" s="47" t="str">
        <x:v>Metodologia: média aritmética simples dos valores unitários apresentados nas cinco cotações recebidas. O valor total médio de cada item corresponde à quantidade máxima estimada multiplicada pela média unitária, sem arredondamento intermediário.</x:v>
      </x:c>
      <x:c r="B24" s="47"/>
      <x:c r="C24" s="47"/>
      <x:c r="D24" s="47"/>
      <x:c r="E24" s="47"/>
      <x:c r="F24" s="47"/>
      <x:c r="G24" s="47"/>
      <x:c r="H24" s="47"/>
      <x:c r="I24" s="47"/>
      <x:c r="J24" s="47"/>
    </x:row>
  </x:sheetData>
  <x:mergeCells>
    <x:mergeCell ref="A1:J1"/>
    <x:mergeCell ref="A2:J2"/>
    <x:mergeCell ref="A22:I22"/>
    <x:mergeCell ref="A24:J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22" hidden="0" customWidth="1"/>
    <x:col min="3" max="3" width="24" hidden="0" customWidth="1"/>
  </x:cols>
  <x:sheetData>
    <x:row r="1">
      <x:c r="A1" s="50" t="str">
        <x:v>Fornecedor</x:v>
      </x:c>
      <x:c r="B1" s="50" t="str">
        <x:v>CNPJ</x:v>
      </x:c>
      <x:c r="C1" s="50" t="str">
        <x:v>Valor global da cotação (R$)</x:v>
      </x:c>
    </x:row>
    <x:row r="2">
      <x:c r="A2" t="str">
        <x:v>AR3 SPORTS LTDA</x:v>
      </x:c>
      <x:c r="B2" t="str">
        <x:v>37.806.964/0001-31</x:v>
      </x:c>
      <x:c r="C2" s="36" t="n">
        <x:v>58352559.7</x:v>
      </x:c>
    </x:row>
    <x:row r="3">
      <x:c r="A3" t="str">
        <x:v>VALE COMÉRCIO E INDÚSTRIA DE PRODUTOS PARA EDUCAÇÃO LTDA</x:v>
      </x:c>
      <x:c r="B3" t="str">
        <x:v>14.733.870/0001-84</x:v>
      </x:c>
      <x:c r="C3" s="36" t="n">
        <x:v>61480251.47</x:v>
      </x:c>
    </x:row>
    <x:row r="4">
      <x:c r="A4" t="str">
        <x:v>HAIFFA TÊXTIL LTDA</x:v>
      </x:c>
      <x:c r="B4" t="str">
        <x:v>24.451.323/0001-60</x:v>
      </x:c>
      <x:c r="C4" s="36" t="n">
        <x:v>56787907.45</x:v>
      </x:c>
    </x:row>
    <x:row r="5">
      <x:c r="A5" t="str">
        <x:v>FORTUMEL COMÉRCIO DE PRODUTOS LTDA</x:v>
      </x:c>
      <x:c r="B5" t="str">
        <x:v>22.483.299/0001-15</x:v>
      </x:c>
      <x:c r="C5" s="36" t="n">
        <x:v>54704320.01</x:v>
      </x:c>
    </x:row>
    <x:row r="6">
      <x:c r="A6" t="str">
        <x:v>WR DISTRIBUIDORA E INDÚSTRIA TÊXTIL LTDA</x:v>
      </x:c>
      <x:c r="B6" t="str">
        <x:v>25.369.684/0003-96</x:v>
      </x:c>
      <x:c r="C6" s="36" t="n">
        <x:v>58352559.7</x:v>
      </x:c>
    </x:row>
  </x:sheetData>
  <x:pageMargins left="0.7" right="0.7" top="0.75" bottom="0.75" header="0.3" footer="0.3"/>
</x:worksheet>
</file>